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swellparishcouncil-my.sharepoint.com/personal/clerkcreswellpc_ceswellparishcouncil_onmicrosoft_com/Documents/Creswell current/2023-24/Accounts/end of year/"/>
    </mc:Choice>
  </mc:AlternateContent>
  <xr:revisionPtr revIDLastSave="1" documentId="8_{ABC4E7FB-DB1E-452A-A46F-EB0C924CFFB8}" xr6:coauthVersionLast="47" xr6:coauthVersionMax="47" xr10:uidLastSave="{082B8F33-4FC5-47F4-B5F4-B83FFC3E5A3A}"/>
  <bookViews>
    <workbookView xWindow="-28920" yWindow="-9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Sheet1!$A$1:$E$33</definedName>
  </definedNames>
  <calcPr calcId="191029"/>
</workbook>
</file>

<file path=xl/calcChain.xml><?xml version="1.0" encoding="utf-8"?>
<calcChain xmlns="http://schemas.openxmlformats.org/spreadsheetml/2006/main">
  <c r="C20" i="1" l="1"/>
  <c r="C33" i="1"/>
  <c r="C35" i="1"/>
  <c r="C36" i="1"/>
  <c r="C37" i="1"/>
  <c r="C38" i="1"/>
  <c r="C39" i="1"/>
  <c r="C40" i="1"/>
</calcChain>
</file>

<file path=xl/sharedStrings.xml><?xml version="1.0" encoding="utf-8"?>
<sst xmlns="http://schemas.openxmlformats.org/spreadsheetml/2006/main" count="98" uniqueCount="78">
  <si>
    <t xml:space="preserve">  Supplied By</t>
  </si>
  <si>
    <t xml:space="preserve"> Bridgemere Garden Centre</t>
  </si>
  <si>
    <t xml:space="preserve"> Shelutions, Rotherham</t>
  </si>
  <si>
    <t xml:space="preserve"> Harry Stebbing, Norfolk </t>
  </si>
  <si>
    <t xml:space="preserve"> Various Subscribers</t>
  </si>
  <si>
    <t xml:space="preserve"> </t>
  </si>
  <si>
    <t xml:space="preserve"> Broxap, Newcastle U Lyme                                       </t>
  </si>
  <si>
    <t>Chairmans Gavel</t>
  </si>
  <si>
    <t>Spare ribbons for regalia x 2</t>
  </si>
  <si>
    <t>Jubilee tree plaque and post</t>
  </si>
  <si>
    <t xml:space="preserve"> Combined value,  Zephry, N’hampton</t>
  </si>
  <si>
    <t>2 Donated Planters at Bus Stop</t>
  </si>
  <si>
    <t>Bus Shelter with seat</t>
  </si>
  <si>
    <t xml:space="preserve">Perrin Memorial </t>
  </si>
  <si>
    <t xml:space="preserve">2 Flag Poles  +2  Flags  </t>
  </si>
  <si>
    <t xml:space="preserve">3 Benches (Arnold Clark) </t>
  </si>
  <si>
    <t>Vaughtons, Birmingham</t>
  </si>
  <si>
    <t xml:space="preserve">Chairman`s Jewel </t>
  </si>
  <si>
    <t xml:space="preserve">Historical Ribbon </t>
  </si>
  <si>
    <t xml:space="preserve">Current Ribbon </t>
  </si>
  <si>
    <t xml:space="preserve">Vice-Chairman`s Jewel </t>
  </si>
  <si>
    <t xml:space="preserve"> Rowley Engineering</t>
  </si>
  <si>
    <t>Tourist Information Board</t>
  </si>
  <si>
    <t>Asset</t>
  </si>
  <si>
    <t>£</t>
  </si>
  <si>
    <t>Mike Farmer</t>
  </si>
  <si>
    <t>Perrin noticeboard - opp monument</t>
  </si>
  <si>
    <t>New Laptop</t>
  </si>
  <si>
    <t>Stafford Computing</t>
  </si>
  <si>
    <t>Gazebo - Perrin</t>
  </si>
  <si>
    <t>Noticeboard Company</t>
  </si>
  <si>
    <t>1 ex-SBC Benches - Wilkes Wood</t>
  </si>
  <si>
    <t>Bench Primepoint path (near Iron Mountain)</t>
  </si>
  <si>
    <t>Townscape/Streetscene Fitting</t>
  </si>
  <si>
    <t>Gazebo and weights - Perrin</t>
  </si>
  <si>
    <t>Rock Awnings</t>
  </si>
  <si>
    <t>Computer Monitor</t>
  </si>
  <si>
    <t>Currys</t>
  </si>
  <si>
    <t>Printer - Brother DCP 9020 CDW</t>
  </si>
  <si>
    <t>Amazon</t>
  </si>
  <si>
    <t>Location</t>
  </si>
  <si>
    <t>Clerks home</t>
  </si>
  <si>
    <t>Culina Stafford</t>
  </si>
  <si>
    <t>Tillington Manor School</t>
  </si>
  <si>
    <t>Parish Filing cabinet</t>
  </si>
  <si>
    <t>War Memorial</t>
  </si>
  <si>
    <t>Computer/Office Equip</t>
  </si>
  <si>
    <t>Gazebos</t>
  </si>
  <si>
    <t>Regalia</t>
  </si>
  <si>
    <t>Not insured - too low</t>
  </si>
  <si>
    <t>1 freedom medal at school therefore not insured</t>
  </si>
  <si>
    <t>added to outside contents</t>
  </si>
  <si>
    <t>covered under general contents</t>
  </si>
  <si>
    <t>1 ex-SBC Bench - Redhill Island - Parkside end</t>
  </si>
  <si>
    <t>For insurance cost at 912.50</t>
  </si>
  <si>
    <t>2018 Streetscene confirmed not on their asset register and therefore under ownership of the Parish</t>
  </si>
  <si>
    <t>1 x disposal Mar 19 (£1213)Primepoint</t>
  </si>
  <si>
    <t>Elan City</t>
  </si>
  <si>
    <t>Creswell Road</t>
  </si>
  <si>
    <t>SIDS</t>
  </si>
  <si>
    <t>Street furniture</t>
  </si>
  <si>
    <t xml:space="preserve">                                                                 Total</t>
  </si>
  <si>
    <t>clerks home</t>
  </si>
  <si>
    <t>1 Noticeboard (Primepoint)</t>
  </si>
  <si>
    <t>1 x Noticeboard (Creswell Grove)</t>
  </si>
  <si>
    <t>Noticeboards online</t>
  </si>
  <si>
    <t>Wiped and donated</t>
  </si>
  <si>
    <t xml:space="preserve">Freedom Medals x 2 </t>
  </si>
  <si>
    <t>x1 permanent loan / display in the Borough Council Civic Offices, Riverside other filing cabinet</t>
  </si>
  <si>
    <t>Perrin Display Board + Graphics Board - TM school</t>
  </si>
  <si>
    <t>Mustang Drive</t>
  </si>
  <si>
    <t>Creswell Grove</t>
  </si>
  <si>
    <t>Chairmans Home</t>
  </si>
  <si>
    <t>Wincanton</t>
  </si>
  <si>
    <t>covered in 21k for street furniture on insurance</t>
  </si>
  <si>
    <t>covered upto 11556k</t>
  </si>
  <si>
    <t>litter pickers &amp; rings x 4</t>
  </si>
  <si>
    <t>Creswell Parish Council Assets - 2023-24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</si>
</sst>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indexed="8"/>
      <name val="Arial"/>
      <family val="2"/>
    </font>
    <font>
      <sz val="22"/>
      <color theme="1"/>
      <name val="Arial"/>
      <family val="2"/>
    </font>
    <font>
      <sz val="2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" fontId="0" fillId="0" borderId="0" xfId="0" applyNumberFormat="1"/>
    <xf numFmtId="0" fontId="0" fillId="0" borderId="0" xfId="0" applyAlignment="1">
      <alignment horizontal="left"/>
    </xf>
    <xf numFmtId="0" fontId="5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14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8" fillId="0" borderId="1" xfId="0" applyFont="1" applyBorder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9" fillId="0" borderId="0" xfId="0" applyFont="1" applyAlignment="1">
      <alignment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4" fontId="5" fillId="0" borderId="0" xfId="0" applyNumberFormat="1" applyFont="1" applyAlignment="1">
      <alignment wrapText="1"/>
    </xf>
    <xf numFmtId="4" fontId="2" fillId="0" borderId="0" xfId="0" applyNumberFormat="1" applyFont="1"/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microsoft.com/office/2017/10/relationships/person" Target="persons/person0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D7" sqref="D7"/>
    </sheetView>
  </sheetViews>
  <sheetFormatPr defaultRowHeight="15" x14ac:dyDescent="0.25"/>
  <cols>
    <col min="1" max="1" width="19.85546875" style="2" bestFit="1" customWidth="1"/>
    <col min="2" max="2" width="43" style="18" customWidth="1"/>
    <col min="3" max="3" width="13.5703125" style="1" customWidth="1"/>
    <col min="4" max="4" width="33.7109375" style="18" customWidth="1"/>
    <col min="5" max="5" width="38.5703125" style="18" customWidth="1"/>
    <col min="6" max="6" width="34.5703125" customWidth="1"/>
  </cols>
  <sheetData>
    <row r="1" spans="1:6" ht="44.25" customHeight="1" x14ac:dyDescent="0.25">
      <c r="A1" s="21" t="s">
        <v>77</v>
      </c>
      <c r="B1" s="22"/>
      <c r="C1" s="22"/>
      <c r="D1" s="22"/>
      <c r="E1" s="22"/>
      <c r="F1" s="22"/>
    </row>
    <row r="2" spans="1:6" x14ac:dyDescent="0.25">
      <c r="A2" s="3"/>
      <c r="B2" s="14" t="s">
        <v>23</v>
      </c>
      <c r="C2" s="4" t="s">
        <v>24</v>
      </c>
      <c r="D2" s="14" t="s">
        <v>0</v>
      </c>
      <c r="E2" s="14" t="s">
        <v>40</v>
      </c>
      <c r="F2" s="5"/>
    </row>
    <row r="3" spans="1:6" x14ac:dyDescent="0.25">
      <c r="A3" s="3"/>
      <c r="B3" s="15" t="s">
        <v>31</v>
      </c>
      <c r="C3" s="7">
        <v>912.5</v>
      </c>
      <c r="D3" s="9"/>
      <c r="E3" s="9"/>
      <c r="F3" s="5"/>
    </row>
    <row r="4" spans="1:6" x14ac:dyDescent="0.25">
      <c r="A4" s="8">
        <v>42699</v>
      </c>
      <c r="B4" s="15" t="s">
        <v>32</v>
      </c>
      <c r="C4" s="7">
        <v>880.78</v>
      </c>
      <c r="D4" s="15" t="s">
        <v>33</v>
      </c>
      <c r="E4" s="15"/>
      <c r="F4" s="5"/>
    </row>
    <row r="5" spans="1:6" ht="39" x14ac:dyDescent="0.25">
      <c r="A5" s="8"/>
      <c r="B5" s="15" t="s">
        <v>53</v>
      </c>
      <c r="C5" s="7">
        <v>0</v>
      </c>
      <c r="D5" s="15"/>
      <c r="E5" s="15" t="s">
        <v>54</v>
      </c>
      <c r="F5" s="9" t="s">
        <v>55</v>
      </c>
    </row>
    <row r="6" spans="1:6" x14ac:dyDescent="0.25">
      <c r="A6" s="3"/>
      <c r="B6" s="15" t="s">
        <v>12</v>
      </c>
      <c r="C6" s="7">
        <v>4244</v>
      </c>
      <c r="D6" s="15" t="s">
        <v>2</v>
      </c>
      <c r="E6" s="15"/>
      <c r="F6" s="5"/>
    </row>
    <row r="7" spans="1:6" x14ac:dyDescent="0.25">
      <c r="A7" s="3"/>
      <c r="B7" s="15" t="s">
        <v>63</v>
      </c>
      <c r="C7" s="7">
        <v>0</v>
      </c>
      <c r="D7" s="15" t="s">
        <v>3</v>
      </c>
      <c r="E7" s="15" t="s">
        <v>56</v>
      </c>
      <c r="F7" s="5"/>
    </row>
    <row r="8" spans="1:6" x14ac:dyDescent="0.25">
      <c r="A8" s="3"/>
      <c r="B8" s="15" t="s">
        <v>13</v>
      </c>
      <c r="C8" s="7">
        <v>9317</v>
      </c>
      <c r="D8" s="15" t="s">
        <v>4</v>
      </c>
      <c r="E8" s="15" t="s">
        <v>5</v>
      </c>
      <c r="F8" s="5"/>
    </row>
    <row r="9" spans="1:6" x14ac:dyDescent="0.25">
      <c r="A9" s="3"/>
      <c r="B9" s="15" t="s">
        <v>14</v>
      </c>
      <c r="C9" s="7">
        <v>286</v>
      </c>
      <c r="D9" s="15" t="s">
        <v>10</v>
      </c>
      <c r="E9" s="15"/>
      <c r="F9" s="5"/>
    </row>
    <row r="10" spans="1:6" x14ac:dyDescent="0.25">
      <c r="A10" s="3"/>
      <c r="B10" s="15" t="s">
        <v>15</v>
      </c>
      <c r="C10" s="7">
        <v>2580</v>
      </c>
      <c r="D10" s="15" t="s">
        <v>6</v>
      </c>
      <c r="E10" s="15"/>
      <c r="F10" s="6"/>
    </row>
    <row r="11" spans="1:6" x14ac:dyDescent="0.25">
      <c r="A11" s="3"/>
      <c r="B11" s="15" t="s">
        <v>17</v>
      </c>
      <c r="C11" s="7">
        <v>721</v>
      </c>
      <c r="D11" s="15" t="s">
        <v>16</v>
      </c>
      <c r="E11" s="15" t="s">
        <v>44</v>
      </c>
      <c r="F11" s="5"/>
    </row>
    <row r="12" spans="1:6" x14ac:dyDescent="0.25">
      <c r="A12" s="3"/>
      <c r="B12" s="15" t="s">
        <v>18</v>
      </c>
      <c r="C12" s="7">
        <v>340</v>
      </c>
      <c r="D12" s="15" t="s">
        <v>16</v>
      </c>
      <c r="E12" s="15" t="s">
        <v>44</v>
      </c>
      <c r="F12" s="5"/>
    </row>
    <row r="13" spans="1:6" x14ac:dyDescent="0.25">
      <c r="A13" s="3"/>
      <c r="B13" s="15" t="s">
        <v>19</v>
      </c>
      <c r="C13" s="7">
        <v>80</v>
      </c>
      <c r="D13" s="15" t="s">
        <v>16</v>
      </c>
      <c r="E13" s="15" t="s">
        <v>44</v>
      </c>
      <c r="F13" s="5"/>
    </row>
    <row r="14" spans="1:6" x14ac:dyDescent="0.25">
      <c r="A14" s="3"/>
      <c r="B14" s="15" t="s">
        <v>20</v>
      </c>
      <c r="C14" s="7">
        <v>126</v>
      </c>
      <c r="D14" s="15" t="s">
        <v>16</v>
      </c>
      <c r="E14" s="15" t="s">
        <v>44</v>
      </c>
      <c r="F14" s="5"/>
    </row>
    <row r="15" spans="1:6" x14ac:dyDescent="0.25">
      <c r="A15" s="3"/>
      <c r="B15" s="15" t="s">
        <v>22</v>
      </c>
      <c r="C15" s="7">
        <v>637</v>
      </c>
      <c r="D15" s="15" t="s">
        <v>21</v>
      </c>
      <c r="E15" s="15" t="s">
        <v>70</v>
      </c>
      <c r="F15" s="5"/>
    </row>
    <row r="16" spans="1:6" x14ac:dyDescent="0.25">
      <c r="A16" s="3"/>
      <c r="B16" s="15" t="s">
        <v>11</v>
      </c>
      <c r="C16" s="7">
        <v>180</v>
      </c>
      <c r="D16" s="15" t="s">
        <v>1</v>
      </c>
      <c r="E16" s="15" t="s">
        <v>71</v>
      </c>
      <c r="F16" s="5"/>
    </row>
    <row r="17" spans="1:6" x14ac:dyDescent="0.25">
      <c r="A17" s="3"/>
      <c r="B17" s="15" t="s">
        <v>7</v>
      </c>
      <c r="C17" s="7">
        <v>90</v>
      </c>
      <c r="D17" s="15"/>
      <c r="E17" s="15" t="s">
        <v>62</v>
      </c>
      <c r="F17" s="5"/>
    </row>
    <row r="18" spans="1:6" x14ac:dyDescent="0.25">
      <c r="A18" s="3"/>
      <c r="B18" s="15" t="s">
        <v>8</v>
      </c>
      <c r="C18" s="7">
        <v>35</v>
      </c>
      <c r="D18" s="15"/>
      <c r="E18" s="15" t="s">
        <v>62</v>
      </c>
      <c r="F18" s="5"/>
    </row>
    <row r="19" spans="1:6" x14ac:dyDescent="0.25">
      <c r="A19" s="3"/>
      <c r="B19" s="15" t="s">
        <v>9</v>
      </c>
      <c r="C19" s="7">
        <v>74</v>
      </c>
      <c r="D19" s="15"/>
      <c r="E19" s="15"/>
      <c r="F19" s="5"/>
    </row>
    <row r="20" spans="1:6" ht="45" x14ac:dyDescent="0.25">
      <c r="A20" s="8">
        <v>41799</v>
      </c>
      <c r="B20" s="15" t="s">
        <v>67</v>
      </c>
      <c r="C20" s="7">
        <f>775.77/6*2</f>
        <v>258.58999999999997</v>
      </c>
      <c r="D20" s="15" t="s">
        <v>16</v>
      </c>
      <c r="E20" s="13" t="s">
        <v>68</v>
      </c>
      <c r="F20" s="5"/>
    </row>
    <row r="21" spans="1:6" ht="25.5" x14ac:dyDescent="0.25">
      <c r="A21" s="8">
        <v>41974</v>
      </c>
      <c r="B21" s="15" t="s">
        <v>69</v>
      </c>
      <c r="C21" s="7">
        <v>300</v>
      </c>
      <c r="D21" s="15" t="s">
        <v>25</v>
      </c>
      <c r="E21" s="15" t="s">
        <v>43</v>
      </c>
      <c r="F21" s="5"/>
    </row>
    <row r="22" spans="1:6" x14ac:dyDescent="0.25">
      <c r="A22" s="8">
        <v>42101</v>
      </c>
      <c r="B22" s="15" t="s">
        <v>26</v>
      </c>
      <c r="C22" s="7">
        <v>682</v>
      </c>
      <c r="D22" s="15" t="s">
        <v>30</v>
      </c>
      <c r="E22" s="15" t="s">
        <v>70</v>
      </c>
      <c r="F22" s="5"/>
    </row>
    <row r="23" spans="1:6" x14ac:dyDescent="0.25">
      <c r="A23" s="8">
        <v>42339</v>
      </c>
      <c r="B23" s="15" t="s">
        <v>27</v>
      </c>
      <c r="C23" s="7">
        <v>0</v>
      </c>
      <c r="D23" s="15" t="s">
        <v>28</v>
      </c>
      <c r="E23" s="15" t="s">
        <v>66</v>
      </c>
      <c r="F23" s="5"/>
    </row>
    <row r="24" spans="1:6" x14ac:dyDescent="0.25">
      <c r="A24" s="8">
        <v>42522</v>
      </c>
      <c r="B24" s="15" t="s">
        <v>29</v>
      </c>
      <c r="C24" s="7">
        <v>189.96</v>
      </c>
      <c r="D24" s="15" t="s">
        <v>35</v>
      </c>
      <c r="E24" s="15" t="s">
        <v>42</v>
      </c>
      <c r="F24" s="5"/>
    </row>
    <row r="25" spans="1:6" x14ac:dyDescent="0.25">
      <c r="A25" s="8">
        <v>42891</v>
      </c>
      <c r="B25" s="15" t="s">
        <v>34</v>
      </c>
      <c r="C25" s="7">
        <v>294.91000000000003</v>
      </c>
      <c r="D25" s="15" t="s">
        <v>35</v>
      </c>
      <c r="E25" s="15" t="s">
        <v>42</v>
      </c>
      <c r="F25" s="5"/>
    </row>
    <row r="26" spans="1:6" x14ac:dyDescent="0.25">
      <c r="A26" s="8">
        <v>43073</v>
      </c>
      <c r="B26" s="15" t="s">
        <v>36</v>
      </c>
      <c r="C26" s="7">
        <v>84.99</v>
      </c>
      <c r="D26" s="15" t="s">
        <v>37</v>
      </c>
      <c r="E26" s="15" t="s">
        <v>41</v>
      </c>
      <c r="F26" s="5"/>
    </row>
    <row r="27" spans="1:6" x14ac:dyDescent="0.25">
      <c r="A27" s="8">
        <v>43096</v>
      </c>
      <c r="B27" s="15" t="s">
        <v>38</v>
      </c>
      <c r="C27" s="7">
        <v>180</v>
      </c>
      <c r="D27" s="15" t="s">
        <v>39</v>
      </c>
      <c r="E27" s="15" t="s">
        <v>41</v>
      </c>
      <c r="F27" s="5"/>
    </row>
    <row r="28" spans="1:6" x14ac:dyDescent="0.25">
      <c r="A28" s="8">
        <v>44097</v>
      </c>
      <c r="B28" s="15" t="s">
        <v>59</v>
      </c>
      <c r="C28" s="7">
        <v>2595.7399999999998</v>
      </c>
      <c r="D28" s="15" t="s">
        <v>57</v>
      </c>
      <c r="E28" s="15" t="s">
        <v>58</v>
      </c>
      <c r="F28" s="5"/>
    </row>
    <row r="29" spans="1:6" x14ac:dyDescent="0.25">
      <c r="A29" s="8">
        <v>44152</v>
      </c>
      <c r="B29" s="15" t="s">
        <v>64</v>
      </c>
      <c r="C29" s="7">
        <v>1498</v>
      </c>
      <c r="D29" s="15" t="s">
        <v>65</v>
      </c>
      <c r="E29" s="15" t="s">
        <v>58</v>
      </c>
      <c r="F29" s="5"/>
    </row>
    <row r="30" spans="1:6" x14ac:dyDescent="0.25">
      <c r="A30" s="8">
        <v>44164</v>
      </c>
      <c r="B30" s="15" t="s">
        <v>59</v>
      </c>
      <c r="C30" s="7">
        <v>1872.47</v>
      </c>
      <c r="D30" s="15" t="s">
        <v>57</v>
      </c>
      <c r="E30" s="15" t="s">
        <v>58</v>
      </c>
      <c r="F30" s="5"/>
    </row>
    <row r="31" spans="1:6" x14ac:dyDescent="0.25">
      <c r="A31" s="8">
        <v>44263</v>
      </c>
      <c r="B31" s="15" t="s">
        <v>27</v>
      </c>
      <c r="C31" s="7">
        <v>695</v>
      </c>
      <c r="D31" s="15" t="s">
        <v>28</v>
      </c>
      <c r="E31" s="15" t="s">
        <v>41</v>
      </c>
      <c r="F31" s="10"/>
    </row>
    <row r="32" spans="1:6" x14ac:dyDescent="0.25">
      <c r="A32" s="8">
        <v>44970</v>
      </c>
      <c r="B32" s="15" t="s">
        <v>76</v>
      </c>
      <c r="C32" s="7">
        <v>0</v>
      </c>
      <c r="D32" s="15" t="s">
        <v>73</v>
      </c>
      <c r="E32" s="15" t="s">
        <v>72</v>
      </c>
      <c r="F32" s="10"/>
    </row>
    <row r="33" spans="1:4" ht="31.5" x14ac:dyDescent="0.25">
      <c r="B33" s="16" t="s">
        <v>61</v>
      </c>
      <c r="C33" s="20">
        <f>SUM(C3:C32)</f>
        <v>29154.940000000002</v>
      </c>
    </row>
    <row r="35" spans="1:4" ht="26.25" x14ac:dyDescent="0.25">
      <c r="A35" s="11" t="s">
        <v>60</v>
      </c>
      <c r="B35" s="17"/>
      <c r="C35" s="12">
        <f>+C3+C4+C6+C7+C10+C15+C16+C21+C22+C9+C28+C30+C29</f>
        <v>16668.489999999998</v>
      </c>
      <c r="D35" s="17" t="s">
        <v>74</v>
      </c>
    </row>
    <row r="36" spans="1:4" x14ac:dyDescent="0.25">
      <c r="A36" s="11" t="s">
        <v>45</v>
      </c>
      <c r="B36" s="17"/>
      <c r="C36" s="12">
        <f>+C8</f>
        <v>9317</v>
      </c>
      <c r="D36" s="17" t="s">
        <v>75</v>
      </c>
    </row>
    <row r="37" spans="1:4" x14ac:dyDescent="0.25">
      <c r="A37" s="11" t="s">
        <v>46</v>
      </c>
      <c r="B37" s="17"/>
      <c r="C37" s="12">
        <f>+C23+C26+C27+C31</f>
        <v>959.99</v>
      </c>
      <c r="D37" s="19" t="s">
        <v>52</v>
      </c>
    </row>
    <row r="38" spans="1:4" x14ac:dyDescent="0.25">
      <c r="A38" s="11" t="s">
        <v>47</v>
      </c>
      <c r="B38" s="17"/>
      <c r="C38" s="12">
        <f>+C24+C25</f>
        <v>484.87</v>
      </c>
      <c r="D38" s="17" t="s">
        <v>51</v>
      </c>
    </row>
    <row r="39" spans="1:4" x14ac:dyDescent="0.25">
      <c r="A39" s="11" t="s">
        <v>48</v>
      </c>
      <c r="B39" s="17"/>
      <c r="C39" s="12">
        <f>+C11+C12+C13+C14</f>
        <v>1267</v>
      </c>
      <c r="D39" s="17" t="s">
        <v>52</v>
      </c>
    </row>
    <row r="40" spans="1:4" ht="26.25" x14ac:dyDescent="0.25">
      <c r="A40" s="11" t="s">
        <v>49</v>
      </c>
      <c r="B40" s="17"/>
      <c r="C40" s="12">
        <f>+C17+C18+C19+C20</f>
        <v>457.59</v>
      </c>
      <c r="D40" s="17" t="s">
        <v>50</v>
      </c>
    </row>
  </sheetData>
  <mergeCells count="1">
    <mergeCell ref="A1:F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Authorised User</dc:creator>
  <cp:lastModifiedBy>Clerk Creswell PC</cp:lastModifiedBy>
  <cp:lastPrinted>2023-03-15T12:55:08Z</cp:lastPrinted>
  <dcterms:created xsi:type="dcterms:W3CDTF">2014-03-21T11:02:52Z</dcterms:created>
  <dcterms:modified xsi:type="dcterms:W3CDTF">2024-03-12T13:42:08Z</dcterms:modified>
</cp:coreProperties>
</file>