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xey Clerk\Documents\Creswell\2018-19\Accounts\AGAR\"/>
    </mc:Choice>
  </mc:AlternateContent>
  <xr:revisionPtr revIDLastSave="0" documentId="8_{CF58A26E-8AD2-4B2B-983D-F2304C7EB0F5}" xr6:coauthVersionLast="43" xr6:coauthVersionMax="43" xr10:uidLastSave="{00000000-0000-0000-0000-000000000000}"/>
  <bookViews>
    <workbookView xWindow="-120" yWindow="-120" windowWidth="29040" windowHeight="15840" xr2:uid="{E7A9971F-391E-47F5-9785-717FA3E8C2AE}"/>
  </bookViews>
  <sheets>
    <sheet name="Bank Re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F22" i="1"/>
  <c r="F31" i="1" s="1"/>
  <c r="D12" i="1"/>
  <c r="E14" i="1" s="1"/>
  <c r="D9" i="1"/>
  <c r="D8" i="1"/>
  <c r="E10" i="1" s="1"/>
  <c r="F16" i="1" l="1"/>
  <c r="F34" i="1"/>
</calcChain>
</file>

<file path=xl/sharedStrings.xml><?xml version="1.0" encoding="utf-8"?>
<sst xmlns="http://schemas.openxmlformats.org/spreadsheetml/2006/main" count="25" uniqueCount="19">
  <si>
    <t>Creswell Parish Council</t>
  </si>
  <si>
    <t>Bank Reconcilation</t>
  </si>
  <si>
    <t>At as 29th March 2019</t>
  </si>
  <si>
    <t>£</t>
  </si>
  <si>
    <t>Balance Brought forward</t>
  </si>
  <si>
    <t>01.04.18</t>
  </si>
  <si>
    <t>Add: Income</t>
  </si>
  <si>
    <t>Co-operative bank</t>
  </si>
  <si>
    <t>SRBS Reserves A/C</t>
  </si>
  <si>
    <t>Less: Expenditure</t>
  </si>
  <si>
    <t>Balance Carried forward</t>
  </si>
  <si>
    <t>Bank Balances</t>
  </si>
  <si>
    <t>Less: Unpresented cheques</t>
  </si>
  <si>
    <t>Salarys</t>
  </si>
  <si>
    <t>Check</t>
  </si>
  <si>
    <t>Approved by Council</t>
  </si>
  <si>
    <t>…………………………………………………………………..</t>
  </si>
  <si>
    <t>Chairman</t>
  </si>
  <si>
    <t>Signed by Responsible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</si>
</sst>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xey%20Clerk/Documents/Creswell/2018-19/Accounts/Creswell%20Accounts%20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s over £100"/>
      <sheetName val="Reserve AC"/>
      <sheetName val="Income"/>
      <sheetName val="Payments"/>
      <sheetName val="Detailed Summary"/>
      <sheetName val="Overview"/>
      <sheetName val="Bank Rec"/>
      <sheetName val="vs Budget"/>
      <sheetName val="VAT"/>
      <sheetName val="Reserves"/>
      <sheetName val="audit sheet"/>
      <sheetName val="Variances"/>
    </sheetNames>
    <sheetDataSet>
      <sheetData sheetId="0"/>
      <sheetData sheetId="1">
        <row r="25">
          <cell r="E25">
            <v>319.64999999999998</v>
          </cell>
        </row>
      </sheetData>
      <sheetData sheetId="2">
        <row r="23">
          <cell r="M23">
            <v>10034.08</v>
          </cell>
        </row>
      </sheetData>
      <sheetData sheetId="3">
        <row r="49">
          <cell r="G49">
            <v>7525.5199999999995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A16C-1AC6-45D3-8EAF-6383C9376C35}">
  <dimension ref="A1:I43"/>
  <sheetViews>
    <sheetView tabSelected="1" workbookViewId="0">
      <selection activeCell="I27" sqref="I27"/>
    </sheetView>
  </sheetViews>
  <sheetFormatPr defaultRowHeight="15.75" x14ac:dyDescent="0.25"/>
  <cols>
    <col min="1" max="1" width="28" customWidth="1"/>
    <col min="2" max="2" width="8.375" customWidth="1"/>
    <col min="9" max="9" width="10.375" bestFit="1" customWidth="1"/>
  </cols>
  <sheetData>
    <row r="1" spans="1:6" x14ac:dyDescent="0.25">
      <c r="A1" s="1" t="s">
        <v>0</v>
      </c>
      <c r="B1" s="1"/>
    </row>
    <row r="2" spans="1:6" x14ac:dyDescent="0.25">
      <c r="A2" s="1" t="s">
        <v>1</v>
      </c>
      <c r="B2" s="1"/>
    </row>
    <row r="3" spans="1:6" x14ac:dyDescent="0.25">
      <c r="A3" s="1" t="s">
        <v>2</v>
      </c>
      <c r="B3" s="1"/>
      <c r="D3" s="2"/>
      <c r="E3" s="2"/>
      <c r="F3" s="2"/>
    </row>
    <row r="4" spans="1:6" x14ac:dyDescent="0.25">
      <c r="D4" s="2"/>
      <c r="E4" s="2"/>
      <c r="F4" s="3" t="s">
        <v>3</v>
      </c>
    </row>
    <row r="5" spans="1:6" x14ac:dyDescent="0.25">
      <c r="A5" t="s">
        <v>4</v>
      </c>
      <c r="C5" t="s">
        <v>5</v>
      </c>
      <c r="D5" s="2"/>
      <c r="E5" s="2"/>
      <c r="F5" s="2">
        <v>16878.25</v>
      </c>
    </row>
    <row r="6" spans="1:6" x14ac:dyDescent="0.25">
      <c r="D6" s="2"/>
      <c r="E6" s="2"/>
      <c r="F6" s="2"/>
    </row>
    <row r="7" spans="1:6" x14ac:dyDescent="0.25">
      <c r="A7" t="s">
        <v>6</v>
      </c>
      <c r="D7" s="2"/>
      <c r="E7" s="2"/>
      <c r="F7" s="2"/>
    </row>
    <row r="8" spans="1:6" x14ac:dyDescent="0.25">
      <c r="A8" t="s">
        <v>7</v>
      </c>
      <c r="D8" s="2">
        <f>+[1]Income!M23</f>
        <v>10034.08</v>
      </c>
      <c r="E8" s="2"/>
      <c r="F8" s="2"/>
    </row>
    <row r="9" spans="1:6" x14ac:dyDescent="0.25">
      <c r="A9" t="s">
        <v>8</v>
      </c>
      <c r="D9" s="2">
        <f>+'[1]Reserve AC'!E25</f>
        <v>319.64999999999998</v>
      </c>
      <c r="E9" s="4"/>
      <c r="F9" s="2"/>
    </row>
    <row r="10" spans="1:6" x14ac:dyDescent="0.25">
      <c r="D10" s="2"/>
      <c r="E10" s="2">
        <f>D8+D9</f>
        <v>10353.73</v>
      </c>
      <c r="F10" s="2"/>
    </row>
    <row r="11" spans="1:6" x14ac:dyDescent="0.25">
      <c r="A11" t="s">
        <v>9</v>
      </c>
      <c r="D11" s="2"/>
      <c r="E11" s="2"/>
      <c r="F11" s="2"/>
    </row>
    <row r="12" spans="1:6" x14ac:dyDescent="0.25">
      <c r="A12" t="s">
        <v>7</v>
      </c>
      <c r="D12" s="2">
        <f>+[1]Payments!G49</f>
        <v>7525.5199999999995</v>
      </c>
      <c r="E12" s="2"/>
      <c r="F12" s="2"/>
    </row>
    <row r="13" spans="1:6" x14ac:dyDescent="0.25">
      <c r="A13" t="s">
        <v>8</v>
      </c>
      <c r="D13" s="2"/>
      <c r="E13" s="2"/>
      <c r="F13" s="2"/>
    </row>
    <row r="14" spans="1:6" x14ac:dyDescent="0.25">
      <c r="D14" s="2"/>
      <c r="E14" s="2">
        <f>+D12+D13</f>
        <v>7525.5199999999995</v>
      </c>
      <c r="F14" s="2"/>
    </row>
    <row r="15" spans="1:6" x14ac:dyDescent="0.25">
      <c r="D15" s="2"/>
      <c r="E15" s="2"/>
      <c r="F15" s="2"/>
    </row>
    <row r="16" spans="1:6" ht="16.5" thickBot="1" x14ac:dyDescent="0.3">
      <c r="A16" t="s">
        <v>10</v>
      </c>
      <c r="D16" s="2"/>
      <c r="E16" s="2"/>
      <c r="F16" s="5">
        <f>+F5+E10-E14</f>
        <v>19706.46</v>
      </c>
    </row>
    <row r="17" spans="1:9" ht="16.5" thickTop="1" x14ac:dyDescent="0.25">
      <c r="D17" s="2"/>
      <c r="E17" s="2"/>
      <c r="F17" s="2"/>
    </row>
    <row r="18" spans="1:9" x14ac:dyDescent="0.25">
      <c r="A18" s="1" t="s">
        <v>11</v>
      </c>
      <c r="B18" s="1"/>
      <c r="D18" s="2"/>
      <c r="E18" s="2"/>
      <c r="F18" s="2"/>
    </row>
    <row r="19" spans="1:9" x14ac:dyDescent="0.25">
      <c r="D19" s="2"/>
      <c r="E19" s="2"/>
      <c r="F19" s="2"/>
    </row>
    <row r="20" spans="1:9" x14ac:dyDescent="0.25">
      <c r="A20" t="s">
        <v>7</v>
      </c>
      <c r="D20" s="2">
        <v>7437.7</v>
      </c>
      <c r="E20" s="2"/>
      <c r="F20" s="2"/>
    </row>
    <row r="21" spans="1:9" x14ac:dyDescent="0.25">
      <c r="A21" t="s">
        <v>8</v>
      </c>
      <c r="D21" s="2">
        <v>13421.77</v>
      </c>
      <c r="E21" s="2"/>
      <c r="F21" s="2"/>
      <c r="I21" s="6"/>
    </row>
    <row r="22" spans="1:9" ht="16.5" thickBot="1" x14ac:dyDescent="0.3">
      <c r="D22" s="2"/>
      <c r="E22" s="2"/>
      <c r="F22" s="5">
        <f>SUM(D20:D22)</f>
        <v>20859.47</v>
      </c>
    </row>
    <row r="23" spans="1:9" ht="16.5" thickTop="1" x14ac:dyDescent="0.25">
      <c r="D23" s="2"/>
      <c r="E23" s="2"/>
      <c r="F23" s="2"/>
    </row>
    <row r="24" spans="1:9" x14ac:dyDescent="0.25">
      <c r="A24" t="s">
        <v>12</v>
      </c>
      <c r="E24" s="2"/>
      <c r="F24" s="2"/>
    </row>
    <row r="25" spans="1:9" x14ac:dyDescent="0.25">
      <c r="C25" t="s">
        <v>13</v>
      </c>
      <c r="D25">
        <v>1153.01</v>
      </c>
      <c r="E25" s="2"/>
      <c r="F25" s="2"/>
    </row>
    <row r="26" spans="1:9" x14ac:dyDescent="0.25">
      <c r="E26" s="2"/>
      <c r="F26" s="2"/>
    </row>
    <row r="27" spans="1:9" x14ac:dyDescent="0.25">
      <c r="E27" s="2"/>
      <c r="F27" s="2"/>
    </row>
    <row r="28" spans="1:9" x14ac:dyDescent="0.25">
      <c r="D28" s="2"/>
      <c r="E28" s="2"/>
      <c r="F28" s="2"/>
    </row>
    <row r="29" spans="1:9" x14ac:dyDescent="0.25">
      <c r="C29" s="7"/>
      <c r="D29" s="2"/>
      <c r="E29" s="2"/>
      <c r="F29" s="2"/>
    </row>
    <row r="30" spans="1:9" x14ac:dyDescent="0.25">
      <c r="D30" s="2">
        <f>SUM(D24:D27)</f>
        <v>1153.01</v>
      </c>
      <c r="E30" s="2"/>
      <c r="F30" s="2"/>
    </row>
    <row r="31" spans="1:9" x14ac:dyDescent="0.25">
      <c r="D31" s="2"/>
      <c r="E31" s="2"/>
      <c r="F31" s="2">
        <f>F22-D30</f>
        <v>19706.460000000003</v>
      </c>
    </row>
    <row r="32" spans="1:9" x14ac:dyDescent="0.25">
      <c r="D32" s="2"/>
      <c r="E32" s="2"/>
      <c r="F32" s="2"/>
    </row>
    <row r="33" spans="1:6" x14ac:dyDescent="0.25">
      <c r="D33" s="2"/>
      <c r="E33" s="2"/>
      <c r="F33" s="2"/>
    </row>
    <row r="34" spans="1:6" x14ac:dyDescent="0.25">
      <c r="D34" s="2" t="s">
        <v>14</v>
      </c>
      <c r="E34" s="2"/>
      <c r="F34" s="2">
        <f>+F31-F16</f>
        <v>0</v>
      </c>
    </row>
    <row r="35" spans="1:6" x14ac:dyDescent="0.25">
      <c r="D35" s="2"/>
      <c r="E35" s="2"/>
      <c r="F35" s="2"/>
    </row>
    <row r="36" spans="1:6" x14ac:dyDescent="0.25">
      <c r="D36" s="2"/>
      <c r="E36" s="2"/>
      <c r="F36" s="2"/>
    </row>
    <row r="37" spans="1:6" x14ac:dyDescent="0.25">
      <c r="A37" t="s">
        <v>15</v>
      </c>
      <c r="C37" t="s">
        <v>16</v>
      </c>
      <c r="D37" s="2"/>
      <c r="E37" s="2"/>
      <c r="F37" s="2"/>
    </row>
    <row r="38" spans="1:6" x14ac:dyDescent="0.25">
      <c r="D38" s="2"/>
      <c r="E38" s="2"/>
      <c r="F38" s="2"/>
    </row>
    <row r="39" spans="1:6" x14ac:dyDescent="0.25">
      <c r="D39" s="2"/>
      <c r="E39" s="2"/>
      <c r="F39" s="2"/>
    </row>
    <row r="40" spans="1:6" x14ac:dyDescent="0.25">
      <c r="A40" t="s">
        <v>17</v>
      </c>
      <c r="C40" t="s">
        <v>16</v>
      </c>
    </row>
    <row r="43" spans="1:6" x14ac:dyDescent="0.25">
      <c r="A43" t="s">
        <v>18</v>
      </c>
      <c r="C43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Doxey Clerk</dc:creator>
  <cp:lastModifiedBy>Doxey Clerk</cp:lastModifiedBy>
  <dcterms:created xsi:type="dcterms:W3CDTF">2019-05-22T12:46:38Z</dcterms:created>
  <dcterms:modified xsi:type="dcterms:W3CDTF">2019-05-22T12:47:04Z</dcterms:modified>
</cp:coreProperties>
</file>